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<sst xmlns="http://schemas.openxmlformats.org/spreadsheetml/2006/main" count="176" uniqueCount="48">
  <si>
    <t>Наименование</t>
  </si>
  <si>
    <t xml:space="preserve">Пр-ка Д </t>
  </si>
  <si>
    <t>Ячейка</t>
  </si>
  <si>
    <t>Цена за шт.</t>
  </si>
  <si>
    <t>Сетка 2,0х0,25</t>
  </si>
  <si>
    <t>90х50</t>
  </si>
  <si>
    <t>Сетка 2,0х0,38</t>
  </si>
  <si>
    <t>Сетка 2,0х0,51</t>
  </si>
  <si>
    <t>Сетка 2,0х0,64</t>
  </si>
  <si>
    <t>Сетка 2,0х0,77</t>
  </si>
  <si>
    <t>50х50</t>
  </si>
  <si>
    <t>Сетка 3,0х1,0</t>
  </si>
  <si>
    <t>100х100</t>
  </si>
  <si>
    <t>Сетка 3,0х2,0</t>
  </si>
  <si>
    <t>150х150</t>
  </si>
  <si>
    <t>Сетка 6,0х2,35</t>
  </si>
  <si>
    <t>200х200</t>
  </si>
  <si>
    <t>Вес кг.</t>
  </si>
  <si>
    <t>Цены на готовую продукцию ЗАО "СК "ЛенСтройДеталь"</t>
  </si>
  <si>
    <t>за 1 тн.</t>
  </si>
  <si>
    <t>Крупн.опт.</t>
  </si>
  <si>
    <t>от 7,0 тн</t>
  </si>
  <si>
    <t>Ручная погрузка в закрытый кузов  ПЛАТНАЯ  0,5руб - 1кг.</t>
  </si>
  <si>
    <t>Сетка 2,0х1,0</t>
  </si>
  <si>
    <r>
      <t xml:space="preserve">             ЗАО “Строительная корпорация</t>
    </r>
    <r>
      <rPr>
        <b/>
        <i/>
        <sz val="30"/>
        <rFont val="Times New Roman"/>
        <family val="1"/>
      </rPr>
      <t xml:space="preserve">  </t>
    </r>
    <r>
      <rPr>
        <b/>
        <i/>
        <sz val="36"/>
        <rFont val="Times New Roman"/>
        <family val="1"/>
      </rPr>
      <t>“ЛенСтройДеталь”</t>
    </r>
    <r>
      <rPr>
        <b/>
        <i/>
        <sz val="3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</t>
    </r>
  </si>
  <si>
    <t>192019, Cт-Петербург, ул. Седова, 6.                         6, Sedova st. St-Peterburg, Russia.</t>
  </si>
  <si>
    <t>тел. (812) 567.95.87, 567.64.98, факс 567.95.07.      tel. (812) 567.95.87, 567.64.98, fax 567.95.07.</t>
  </si>
  <si>
    <t xml:space="preserve">“ЛенСтройДеталь” </t>
  </si>
  <si>
    <t xml:space="preserve">  ЗАО “Строительная корпорация"</t>
  </si>
  <si>
    <t>192019, Cт-Петербург, ул. Седова, 6.           6, Sedova st. St-Peterburg, Russia.</t>
  </si>
  <si>
    <t>тел. (812) 567-95-87,факс 567-95-07.      tel. (812) 567-95-87,fax 567-95-07.</t>
  </si>
  <si>
    <t>Сетка для армирования полов, стен, фундаментов.</t>
  </si>
  <si>
    <t>Сетка для армирования кирпичной кладки и газо-пенобетона</t>
  </si>
  <si>
    <t>Оптовая</t>
  </si>
  <si>
    <t>Д, мм</t>
  </si>
  <si>
    <t xml:space="preserve">Пр-ка </t>
  </si>
  <si>
    <t>Розница</t>
  </si>
  <si>
    <t>Мелк Опт</t>
  </si>
  <si>
    <t>от -3.0  тн</t>
  </si>
  <si>
    <t>Сетка 3,0х0,38</t>
  </si>
  <si>
    <t>Сетка 3,0х0,51</t>
  </si>
  <si>
    <t>Сетка 3,0х0,64</t>
  </si>
  <si>
    <t>Сетка 3,0х0,77</t>
  </si>
  <si>
    <t>Изготавливаем сетки и каркасы по чертежам заказчика.</t>
  </si>
  <si>
    <t xml:space="preserve"> до 0,500 тн.</t>
  </si>
  <si>
    <t>от 0,5 -3.0 тн</t>
  </si>
  <si>
    <t xml:space="preserve">При покупке свыше 6,0 тн. цена договорная. </t>
  </si>
  <si>
    <t>с 01 июня 2009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</si>
</sst>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&quot;р.&quot;"/>
    <numFmt numFmtId="173" formatCode="#,##0.00\ _m_k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30"/>
      <name val="Times New Roman"/>
      <family val="1"/>
    </font>
    <font>
      <b/>
      <i/>
      <sz val="36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b/>
      <sz val="13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72" fontId="5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/>
    </xf>
    <xf numFmtId="173" fontId="0" fillId="0" borderId="0" xfId="0" applyNumberFormat="1" applyAlignment="1">
      <alignment/>
    </xf>
    <xf numFmtId="17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17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0" xfId="0" applyFont="1" applyBorder="1" applyAlignment="1">
      <alignment/>
    </xf>
    <xf numFmtId="17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72" fontId="0" fillId="0" borderId="3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40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18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18" fillId="0" borderId="4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57150</xdr:rowOff>
    </xdr:from>
    <xdr:to>
      <xdr:col>11</xdr:col>
      <xdr:colOff>390525</xdr:colOff>
      <xdr:row>1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7150"/>
          <a:ext cx="2457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10</xdr:row>
      <xdr:rowOff>152400</xdr:rowOff>
    </xdr:from>
    <xdr:to>
      <xdr:col>7</xdr:col>
      <xdr:colOff>342900</xdr:colOff>
      <xdr:row>14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238375"/>
          <a:ext cx="1876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zoomScale="120" zoomScaleNormal="120" workbookViewId="0" topLeftCell="F1">
      <selection activeCell="K7" sqref="K7"/>
    </sheetView>
  </sheetViews>
  <sheetFormatPr defaultColWidth="9.00390625" defaultRowHeight="12.75"/>
  <cols>
    <col min="1" max="1" width="13.875" style="0" customWidth="1"/>
    <col min="2" max="2" width="6.625" style="0" customWidth="1"/>
    <col min="3" max="3" width="7.625" style="0" customWidth="1"/>
    <col min="4" max="4" width="6.00390625" style="0" customWidth="1"/>
    <col min="5" max="5" width="11.50390625" style="0" customWidth="1"/>
    <col min="6" max="6" width="11.875" style="0" customWidth="1"/>
    <col min="7" max="7" width="11.375" style="0" customWidth="1"/>
    <col min="8" max="8" width="0.5" style="0" hidden="1" customWidth="1"/>
    <col min="9" max="9" width="13.625" style="0" customWidth="1"/>
    <col min="10" max="10" width="7.00390625" style="0" customWidth="1"/>
    <col min="11" max="11" width="6.50390625" style="0" customWidth="1"/>
    <col min="12" max="12" width="8.50390625" style="0" customWidth="1"/>
    <col min="13" max="13" width="11.50390625" style="0" customWidth="1"/>
    <col min="14" max="14" width="12.50390625" style="0" customWidth="1"/>
    <col min="15" max="15" width="15.00390625" style="0" customWidth="1"/>
  </cols>
  <sheetData>
    <row r="1" spans="1:14" ht="15.75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57" t="s">
        <v>27</v>
      </c>
      <c r="B2" s="58"/>
      <c r="C2" s="58"/>
      <c r="D2" s="58"/>
      <c r="E2" s="58"/>
      <c r="F2" s="63"/>
      <c r="G2" s="63"/>
      <c r="H2" s="56"/>
      <c r="I2" s="56"/>
      <c r="J2" s="56"/>
      <c r="K2" s="56"/>
      <c r="L2" s="56"/>
      <c r="M2" s="56"/>
      <c r="N2" s="56"/>
    </row>
    <row r="3" spans="1:13" ht="15.75" thickTop="1">
      <c r="A3" s="32" t="s">
        <v>29</v>
      </c>
      <c r="B3" s="29"/>
      <c r="C3" s="29"/>
      <c r="D3" s="29"/>
      <c r="E3" s="29"/>
      <c r="F3" s="29"/>
      <c r="G3" s="29"/>
      <c r="H3" s="56"/>
      <c r="I3" s="56"/>
      <c r="J3" s="56"/>
      <c r="K3" s="56"/>
      <c r="L3" s="56"/>
      <c r="M3" s="56"/>
    </row>
    <row r="4" spans="1:13" ht="15">
      <c r="A4" s="30" t="s">
        <v>30</v>
      </c>
      <c r="B4" s="31"/>
      <c r="C4" s="31"/>
      <c r="D4" s="31"/>
      <c r="E4" s="31"/>
      <c r="F4" s="31"/>
      <c r="G4" s="31"/>
      <c r="H4" s="56"/>
      <c r="I4" s="56"/>
      <c r="J4" s="56"/>
      <c r="K4" s="56"/>
      <c r="M4" s="56"/>
    </row>
    <row r="5" spans="1:14" ht="4.5" customHeight="1" thickBot="1">
      <c r="A5" s="33"/>
      <c r="B5" s="33"/>
      <c r="C5" s="33"/>
      <c r="D5" s="33"/>
      <c r="E5" s="33"/>
      <c r="F5" s="33"/>
      <c r="G5" s="33"/>
      <c r="H5" s="56"/>
      <c r="I5" s="56"/>
      <c r="J5" s="56"/>
      <c r="K5" s="56"/>
      <c r="L5" s="56"/>
      <c r="M5" s="56"/>
      <c r="N5" s="56"/>
    </row>
    <row r="6" ht="13.5" thickTop="1">
      <c r="A6" s="10" t="s">
        <v>18</v>
      </c>
    </row>
    <row r="7" spans="1:13" ht="15.75" thickBot="1">
      <c r="A7" s="52" t="s">
        <v>32</v>
      </c>
      <c r="B7" s="53"/>
      <c r="C7" s="53"/>
      <c r="D7" s="53"/>
      <c r="E7" s="53"/>
      <c r="F7" s="53"/>
      <c r="G7" s="53"/>
      <c r="M7" t="s">
        <v>47</v>
      </c>
    </row>
    <row r="8" spans="1:15" ht="12.75">
      <c r="A8" s="4" t="s">
        <v>0</v>
      </c>
      <c r="B8" s="4" t="s">
        <v>35</v>
      </c>
      <c r="C8" s="5" t="s">
        <v>2</v>
      </c>
      <c r="D8" s="5" t="s">
        <v>17</v>
      </c>
      <c r="E8" s="13" t="s">
        <v>3</v>
      </c>
      <c r="F8" s="64" t="s">
        <v>3</v>
      </c>
      <c r="G8" s="64" t="s">
        <v>3</v>
      </c>
      <c r="H8" s="36" t="s">
        <v>3</v>
      </c>
      <c r="I8" s="41" t="s">
        <v>0</v>
      </c>
      <c r="J8" s="4" t="s">
        <v>35</v>
      </c>
      <c r="K8" s="5" t="s">
        <v>17</v>
      </c>
      <c r="L8" s="5" t="s">
        <v>2</v>
      </c>
      <c r="M8" s="13" t="s">
        <v>3</v>
      </c>
      <c r="N8" s="64" t="s">
        <v>3</v>
      </c>
      <c r="O8" s="64" t="s">
        <v>3</v>
      </c>
    </row>
    <row r="9" spans="1:15" ht="12.75">
      <c r="A9" s="6"/>
      <c r="B9" s="6" t="s">
        <v>34</v>
      </c>
      <c r="C9" s="7"/>
      <c r="D9" s="7"/>
      <c r="E9" s="14" t="s">
        <v>36</v>
      </c>
      <c r="F9" s="65" t="s">
        <v>37</v>
      </c>
      <c r="G9" s="65" t="s">
        <v>33</v>
      </c>
      <c r="H9" s="12" t="s">
        <v>20</v>
      </c>
      <c r="I9" s="42"/>
      <c r="J9" s="6" t="s">
        <v>34</v>
      </c>
      <c r="K9" s="7"/>
      <c r="L9" s="7"/>
      <c r="M9" s="14" t="s">
        <v>36</v>
      </c>
      <c r="N9" s="65" t="s">
        <v>37</v>
      </c>
      <c r="O9" s="65" t="s">
        <v>33</v>
      </c>
    </row>
    <row r="10" spans="1:15" ht="12.75">
      <c r="A10" s="6"/>
      <c r="B10" s="6"/>
      <c r="C10" s="7"/>
      <c r="D10" s="7"/>
      <c r="E10" s="6" t="s">
        <v>44</v>
      </c>
      <c r="F10" s="65" t="s">
        <v>45</v>
      </c>
      <c r="G10" s="65" t="s">
        <v>38</v>
      </c>
      <c r="H10" s="12" t="s">
        <v>21</v>
      </c>
      <c r="I10" s="42"/>
      <c r="J10" s="6"/>
      <c r="K10" s="7"/>
      <c r="L10" s="7"/>
      <c r="M10" s="6" t="s">
        <v>44</v>
      </c>
      <c r="N10" s="65" t="s">
        <v>45</v>
      </c>
      <c r="O10" s="65" t="s">
        <v>38</v>
      </c>
    </row>
    <row r="11" spans="1:15" s="20" customFormat="1" ht="12.75">
      <c r="A11" s="18"/>
      <c r="B11" s="18"/>
      <c r="C11" s="19"/>
      <c r="D11" s="19"/>
      <c r="E11" s="66">
        <v>26500</v>
      </c>
      <c r="F11" s="66">
        <v>25500</v>
      </c>
      <c r="G11" s="66">
        <v>24000</v>
      </c>
      <c r="H11" s="37">
        <v>19000</v>
      </c>
      <c r="I11" s="43"/>
      <c r="J11" s="18"/>
      <c r="K11" s="19"/>
      <c r="L11" s="19"/>
      <c r="M11" s="66">
        <v>26500</v>
      </c>
      <c r="N11" s="66">
        <v>25500</v>
      </c>
      <c r="O11" s="66">
        <v>24000</v>
      </c>
    </row>
    <row r="12" spans="1:15" ht="13.5" thickBot="1">
      <c r="A12" s="8"/>
      <c r="B12" s="8"/>
      <c r="C12" s="9"/>
      <c r="D12" s="9"/>
      <c r="E12" s="16" t="s">
        <v>19</v>
      </c>
      <c r="F12" s="16" t="s">
        <v>19</v>
      </c>
      <c r="G12" s="16" t="s">
        <v>19</v>
      </c>
      <c r="H12" s="38" t="s">
        <v>19</v>
      </c>
      <c r="I12" s="44"/>
      <c r="J12" s="8"/>
      <c r="K12" s="9"/>
      <c r="L12" s="9"/>
      <c r="M12" s="16" t="s">
        <v>19</v>
      </c>
      <c r="N12" s="16" t="s">
        <v>19</v>
      </c>
      <c r="O12" s="16" t="s">
        <v>19</v>
      </c>
    </row>
    <row r="13" spans="1:15" ht="12.75">
      <c r="A13" s="27" t="s">
        <v>4</v>
      </c>
      <c r="B13" s="26">
        <v>4</v>
      </c>
      <c r="C13" s="1" t="s">
        <v>5</v>
      </c>
      <c r="D13" s="60">
        <v>1.54</v>
      </c>
      <c r="E13" s="3">
        <f aca="true" t="shared" si="0" ref="E13:E19">$E$11/1000*D13</f>
        <v>40.81</v>
      </c>
      <c r="F13" s="59">
        <f aca="true" t="shared" si="1" ref="F13:F19">$F$11/1000*D13</f>
        <v>39.27</v>
      </c>
      <c r="G13" s="59">
        <f aca="true" t="shared" si="2" ref="G13:G19">$G$11/1000*D13</f>
        <v>36.96</v>
      </c>
      <c r="H13" s="39" t="e">
        <f>$H$11/1000*#REF!</f>
        <v>#REF!</v>
      </c>
      <c r="I13" s="49" t="s">
        <v>4</v>
      </c>
      <c r="J13" s="26">
        <v>5</v>
      </c>
      <c r="K13" s="26">
        <v>3.05</v>
      </c>
      <c r="L13" s="1" t="s">
        <v>10</v>
      </c>
      <c r="M13" s="3">
        <f aca="true" t="shared" si="3" ref="M13:M19">$M$11/1000*K13</f>
        <v>80.82499999999999</v>
      </c>
      <c r="N13" s="59">
        <f aca="true" t="shared" si="4" ref="N13:N19">$N$11/1000*K13</f>
        <v>77.77499999999999</v>
      </c>
      <c r="O13" s="59">
        <f aca="true" t="shared" si="5" ref="O13:O19">$O$11/1000*K13</f>
        <v>73.19999999999999</v>
      </c>
    </row>
    <row r="14" spans="1:15" ht="12.75">
      <c r="A14" s="80" t="s">
        <v>6</v>
      </c>
      <c r="B14" s="61">
        <v>4</v>
      </c>
      <c r="C14" s="1" t="s">
        <v>5</v>
      </c>
      <c r="D14" s="60">
        <v>2.38</v>
      </c>
      <c r="E14" s="3">
        <f t="shared" si="0"/>
        <v>63.07</v>
      </c>
      <c r="F14" s="59">
        <f t="shared" si="1"/>
        <v>60.69</v>
      </c>
      <c r="G14" s="59">
        <f t="shared" si="2"/>
        <v>57.12</v>
      </c>
      <c r="H14" s="39" t="e">
        <f>$H$11/1000*#REF!</f>
        <v>#REF!</v>
      </c>
      <c r="I14" s="49" t="s">
        <v>6</v>
      </c>
      <c r="J14" s="1">
        <v>5</v>
      </c>
      <c r="K14" s="1">
        <v>4.64</v>
      </c>
      <c r="L14" s="1" t="s">
        <v>10</v>
      </c>
      <c r="M14" s="3">
        <f t="shared" si="3"/>
        <v>122.96</v>
      </c>
      <c r="N14" s="59">
        <f t="shared" si="4"/>
        <v>118.32</v>
      </c>
      <c r="O14" s="59">
        <f t="shared" si="5"/>
        <v>111.35999999999999</v>
      </c>
    </row>
    <row r="15" spans="1:15" ht="12.75">
      <c r="A15" s="15" t="s">
        <v>7</v>
      </c>
      <c r="B15" s="1">
        <v>4</v>
      </c>
      <c r="C15" s="61" t="s">
        <v>5</v>
      </c>
      <c r="D15" s="62">
        <v>3.15</v>
      </c>
      <c r="E15" s="3">
        <f t="shared" si="0"/>
        <v>83.475</v>
      </c>
      <c r="F15" s="59">
        <f t="shared" si="1"/>
        <v>80.325</v>
      </c>
      <c r="G15" s="59">
        <f t="shared" si="2"/>
        <v>75.6</v>
      </c>
      <c r="H15" s="39" t="e">
        <f>$H$11/1000*#REF!</f>
        <v>#REF!</v>
      </c>
      <c r="I15" s="49" t="s">
        <v>7</v>
      </c>
      <c r="J15" s="1">
        <v>5</v>
      </c>
      <c r="K15" s="1">
        <v>6.22</v>
      </c>
      <c r="L15" s="1" t="s">
        <v>10</v>
      </c>
      <c r="M15" s="3">
        <f t="shared" si="3"/>
        <v>164.82999999999998</v>
      </c>
      <c r="N15" s="59">
        <f t="shared" si="4"/>
        <v>158.60999999999999</v>
      </c>
      <c r="O15" s="59">
        <f t="shared" si="5"/>
        <v>149.28</v>
      </c>
    </row>
    <row r="16" spans="1:15" ht="12.75">
      <c r="A16" s="15" t="s">
        <v>8</v>
      </c>
      <c r="B16" s="1">
        <v>4</v>
      </c>
      <c r="C16" s="61" t="s">
        <v>5</v>
      </c>
      <c r="D16" s="62">
        <v>3.91</v>
      </c>
      <c r="E16" s="3">
        <f t="shared" si="0"/>
        <v>103.61500000000001</v>
      </c>
      <c r="F16" s="59">
        <f t="shared" si="1"/>
        <v>99.705</v>
      </c>
      <c r="G16" s="59">
        <f t="shared" si="2"/>
        <v>93.84</v>
      </c>
      <c r="H16" s="39" t="e">
        <f>$H$11/1000*#REF!</f>
        <v>#REF!</v>
      </c>
      <c r="I16" s="49" t="s">
        <v>8</v>
      </c>
      <c r="J16" s="1">
        <v>5</v>
      </c>
      <c r="K16" s="1">
        <v>7.81</v>
      </c>
      <c r="L16" s="1" t="s">
        <v>10</v>
      </c>
      <c r="M16" s="3">
        <f t="shared" si="3"/>
        <v>206.965</v>
      </c>
      <c r="N16" s="59">
        <f t="shared" si="4"/>
        <v>199.155</v>
      </c>
      <c r="O16" s="59">
        <f t="shared" si="5"/>
        <v>187.44</v>
      </c>
    </row>
    <row r="17" spans="1:15" ht="12.75">
      <c r="A17" s="15" t="s">
        <v>9</v>
      </c>
      <c r="B17" s="1">
        <v>4</v>
      </c>
      <c r="C17" s="61" t="s">
        <v>5</v>
      </c>
      <c r="D17" s="62">
        <v>4.75</v>
      </c>
      <c r="E17" s="3">
        <f t="shared" si="0"/>
        <v>125.875</v>
      </c>
      <c r="F17" s="59">
        <f t="shared" si="1"/>
        <v>121.125</v>
      </c>
      <c r="G17" s="59">
        <f t="shared" si="2"/>
        <v>114</v>
      </c>
      <c r="H17" s="39"/>
      <c r="I17" s="74" t="s">
        <v>9</v>
      </c>
      <c r="J17" s="68">
        <v>5</v>
      </c>
      <c r="K17" s="68">
        <v>9.39</v>
      </c>
      <c r="L17" s="68" t="s">
        <v>10</v>
      </c>
      <c r="M17" s="72">
        <f t="shared" si="3"/>
        <v>248.835</v>
      </c>
      <c r="N17" s="75">
        <f t="shared" si="4"/>
        <v>239.44500000000002</v>
      </c>
      <c r="O17" s="59">
        <f t="shared" si="5"/>
        <v>225.36</v>
      </c>
    </row>
    <row r="18" spans="1:15" ht="12.75">
      <c r="A18" s="79" t="s">
        <v>11</v>
      </c>
      <c r="B18" s="68">
        <v>4</v>
      </c>
      <c r="C18" s="68" t="s">
        <v>5</v>
      </c>
      <c r="D18" s="69">
        <v>9.25</v>
      </c>
      <c r="E18" s="72">
        <f t="shared" si="0"/>
        <v>245.125</v>
      </c>
      <c r="F18" s="75">
        <f t="shared" si="1"/>
        <v>235.875</v>
      </c>
      <c r="G18" s="75">
        <f t="shared" si="2"/>
        <v>222</v>
      </c>
      <c r="H18" s="39"/>
      <c r="I18" s="49" t="s">
        <v>11</v>
      </c>
      <c r="J18" s="1">
        <v>5</v>
      </c>
      <c r="K18" s="1">
        <v>18.3</v>
      </c>
      <c r="L18" s="1" t="s">
        <v>10</v>
      </c>
      <c r="M18" s="2">
        <f t="shared" si="3"/>
        <v>484.95000000000005</v>
      </c>
      <c r="N18" s="21">
        <f t="shared" si="4"/>
        <v>466.65000000000003</v>
      </c>
      <c r="O18" s="59">
        <f t="shared" si="5"/>
        <v>439.20000000000005</v>
      </c>
    </row>
    <row r="19" spans="1:15" ht="13.5" thickBot="1">
      <c r="A19" s="25" t="s">
        <v>13</v>
      </c>
      <c r="B19" s="22">
        <v>4</v>
      </c>
      <c r="C19" s="22" t="s">
        <v>5</v>
      </c>
      <c r="D19" s="70">
        <v>18.5</v>
      </c>
      <c r="E19" s="23">
        <f t="shared" si="0"/>
        <v>490.25</v>
      </c>
      <c r="F19" s="24">
        <f t="shared" si="1"/>
        <v>471.75</v>
      </c>
      <c r="G19" s="24">
        <f t="shared" si="2"/>
        <v>444</v>
      </c>
      <c r="H19" s="39" t="e">
        <f>$H$11/1000*#REF!</f>
        <v>#REF!</v>
      </c>
      <c r="I19" s="50" t="s">
        <v>13</v>
      </c>
      <c r="J19" s="22">
        <v>5</v>
      </c>
      <c r="K19" s="22">
        <v>36.6</v>
      </c>
      <c r="L19" s="22" t="s">
        <v>10</v>
      </c>
      <c r="M19" s="23">
        <f t="shared" si="3"/>
        <v>969.9000000000001</v>
      </c>
      <c r="N19" s="24">
        <f t="shared" si="4"/>
        <v>933.3000000000001</v>
      </c>
      <c r="O19" s="24">
        <f t="shared" si="5"/>
        <v>878.4000000000001</v>
      </c>
    </row>
    <row r="20" spans="1:15" ht="7.5" customHeight="1" thickBot="1">
      <c r="A20" s="45"/>
      <c r="B20" s="11"/>
      <c r="C20" s="11"/>
      <c r="D20" s="11"/>
      <c r="E20" s="12"/>
      <c r="F20" s="12"/>
      <c r="G20" s="12"/>
      <c r="H20" s="34"/>
      <c r="I20" s="51"/>
      <c r="J20" s="35"/>
      <c r="K20" s="11"/>
      <c r="L20" s="35"/>
      <c r="M20" s="12"/>
      <c r="N20" s="12"/>
      <c r="O20" s="12"/>
    </row>
    <row r="21" spans="1:15" ht="12.75">
      <c r="A21" s="27" t="s">
        <v>4</v>
      </c>
      <c r="B21" s="26">
        <v>4</v>
      </c>
      <c r="C21" s="26" t="s">
        <v>10</v>
      </c>
      <c r="D21" s="26">
        <v>2</v>
      </c>
      <c r="E21" s="84">
        <f aca="true" t="shared" si="6" ref="E21:E27">$E$11/1000*D21</f>
        <v>53</v>
      </c>
      <c r="F21" s="85">
        <f>$F$11/1000*D21</f>
        <v>51</v>
      </c>
      <c r="G21" s="85">
        <f>$G$11/1000*D21</f>
        <v>48</v>
      </c>
      <c r="H21" s="40"/>
      <c r="I21" s="27" t="s">
        <v>11</v>
      </c>
      <c r="J21" s="83">
        <v>5</v>
      </c>
      <c r="K21" s="26">
        <v>9</v>
      </c>
      <c r="L21" s="26" t="s">
        <v>12</v>
      </c>
      <c r="M21" s="84">
        <f aca="true" t="shared" si="7" ref="M21:M27">$M$11/1000*K21</f>
        <v>238.5</v>
      </c>
      <c r="N21" s="85">
        <f aca="true" t="shared" si="8" ref="N21:N27">$N$11/1000*K21</f>
        <v>229.5</v>
      </c>
      <c r="O21" s="85">
        <f aca="true" t="shared" si="9" ref="O21:O27">$O$11/1000*K21</f>
        <v>216</v>
      </c>
    </row>
    <row r="22" spans="1:15" ht="12.75">
      <c r="A22" s="15" t="s">
        <v>6</v>
      </c>
      <c r="B22" s="1">
        <v>4</v>
      </c>
      <c r="C22" s="1" t="s">
        <v>10</v>
      </c>
      <c r="D22" s="67">
        <v>3.04</v>
      </c>
      <c r="E22" s="3">
        <f t="shared" si="6"/>
        <v>80.56</v>
      </c>
      <c r="F22" s="59">
        <f aca="true" t="shared" si="10" ref="F22:F27">$F$11/1000*D22</f>
        <v>77.52</v>
      </c>
      <c r="G22" s="59">
        <f aca="true" t="shared" si="11" ref="G22:G27">$G$11/1000*D22</f>
        <v>72.96000000000001</v>
      </c>
      <c r="H22" s="39" t="e">
        <f>$H$11/1000*#REF!</f>
        <v>#REF!</v>
      </c>
      <c r="I22" s="15" t="s">
        <v>13</v>
      </c>
      <c r="J22" s="60">
        <v>5</v>
      </c>
      <c r="K22" s="1">
        <v>18</v>
      </c>
      <c r="L22" s="1" t="s">
        <v>12</v>
      </c>
      <c r="M22" s="3">
        <f t="shared" si="7"/>
        <v>477</v>
      </c>
      <c r="N22" s="59">
        <f t="shared" si="8"/>
        <v>459</v>
      </c>
      <c r="O22" s="59">
        <f t="shared" si="9"/>
        <v>432</v>
      </c>
    </row>
    <row r="23" spans="1:15" ht="12.75">
      <c r="A23" s="15" t="s">
        <v>7</v>
      </c>
      <c r="B23" s="1">
        <v>4</v>
      </c>
      <c r="C23" s="1" t="s">
        <v>10</v>
      </c>
      <c r="D23" s="76">
        <v>4.08</v>
      </c>
      <c r="E23" s="3">
        <f t="shared" si="6"/>
        <v>108.12</v>
      </c>
      <c r="F23" s="59">
        <f t="shared" si="10"/>
        <v>104.04</v>
      </c>
      <c r="G23" s="59">
        <f t="shared" si="11"/>
        <v>97.92</v>
      </c>
      <c r="H23" s="39" t="e">
        <f>$H$11/1000*#REF!</f>
        <v>#REF!</v>
      </c>
      <c r="I23" s="15" t="s">
        <v>15</v>
      </c>
      <c r="J23" s="60">
        <v>5</v>
      </c>
      <c r="K23" s="1">
        <v>42.3</v>
      </c>
      <c r="L23" s="1" t="s">
        <v>12</v>
      </c>
      <c r="M23" s="3">
        <f t="shared" si="7"/>
        <v>1120.9499999999998</v>
      </c>
      <c r="N23" s="59">
        <f t="shared" si="8"/>
        <v>1078.6499999999999</v>
      </c>
      <c r="O23" s="59">
        <f t="shared" si="9"/>
        <v>1015.1999999999999</v>
      </c>
    </row>
    <row r="24" spans="1:15" ht="12.75">
      <c r="A24" s="15" t="s">
        <v>8</v>
      </c>
      <c r="B24" s="1">
        <v>4</v>
      </c>
      <c r="C24" s="1" t="s">
        <v>10</v>
      </c>
      <c r="D24" s="60">
        <v>5.12</v>
      </c>
      <c r="E24" s="3">
        <f t="shared" si="6"/>
        <v>135.68</v>
      </c>
      <c r="F24" s="59">
        <f t="shared" si="10"/>
        <v>130.56</v>
      </c>
      <c r="G24" s="59">
        <f t="shared" si="11"/>
        <v>122.88</v>
      </c>
      <c r="H24" s="39" t="e">
        <f>$H$11/1000*#REF!</f>
        <v>#REF!</v>
      </c>
      <c r="I24" s="15" t="s">
        <v>11</v>
      </c>
      <c r="J24" s="60">
        <v>5</v>
      </c>
      <c r="K24" s="1">
        <v>6</v>
      </c>
      <c r="L24" s="1" t="s">
        <v>14</v>
      </c>
      <c r="M24" s="3">
        <f t="shared" si="7"/>
        <v>159</v>
      </c>
      <c r="N24" s="59">
        <f t="shared" si="8"/>
        <v>153</v>
      </c>
      <c r="O24" s="59">
        <f t="shared" si="9"/>
        <v>144</v>
      </c>
    </row>
    <row r="25" spans="1:15" ht="12.75">
      <c r="A25" s="15" t="s">
        <v>9</v>
      </c>
      <c r="B25" s="1">
        <v>4</v>
      </c>
      <c r="C25" s="1" t="s">
        <v>10</v>
      </c>
      <c r="D25" s="60">
        <v>6.16</v>
      </c>
      <c r="E25" s="3">
        <f t="shared" si="6"/>
        <v>163.24</v>
      </c>
      <c r="F25" s="59">
        <f t="shared" si="10"/>
        <v>157.08</v>
      </c>
      <c r="G25" s="59">
        <f t="shared" si="11"/>
        <v>147.84</v>
      </c>
      <c r="H25" s="39" t="e">
        <f>$H$11/1000*#REF!</f>
        <v>#REF!</v>
      </c>
      <c r="I25" s="15" t="s">
        <v>13</v>
      </c>
      <c r="J25" s="60">
        <v>5</v>
      </c>
      <c r="K25" s="68">
        <v>12</v>
      </c>
      <c r="L25" s="1" t="s">
        <v>14</v>
      </c>
      <c r="M25" s="72">
        <f t="shared" si="7"/>
        <v>318</v>
      </c>
      <c r="N25" s="75">
        <f t="shared" si="8"/>
        <v>306</v>
      </c>
      <c r="O25" s="59">
        <f t="shared" si="9"/>
        <v>288</v>
      </c>
    </row>
    <row r="26" spans="1:15" ht="12.75">
      <c r="A26" s="15" t="s">
        <v>11</v>
      </c>
      <c r="B26" s="1">
        <v>4</v>
      </c>
      <c r="C26" s="68" t="s">
        <v>10</v>
      </c>
      <c r="D26" s="69">
        <v>12</v>
      </c>
      <c r="E26" s="46">
        <f t="shared" si="6"/>
        <v>318</v>
      </c>
      <c r="F26" s="59">
        <f t="shared" si="10"/>
        <v>306</v>
      </c>
      <c r="G26" s="71">
        <f t="shared" si="11"/>
        <v>288</v>
      </c>
      <c r="H26" s="39"/>
      <c r="I26" s="15" t="s">
        <v>15</v>
      </c>
      <c r="J26" s="60">
        <v>5</v>
      </c>
      <c r="K26" s="1">
        <v>28.2</v>
      </c>
      <c r="L26" s="1" t="s">
        <v>14</v>
      </c>
      <c r="M26" s="2">
        <f t="shared" si="7"/>
        <v>747.3</v>
      </c>
      <c r="N26" s="21">
        <f t="shared" si="8"/>
        <v>719.1</v>
      </c>
      <c r="O26" s="59">
        <f t="shared" si="9"/>
        <v>676.8</v>
      </c>
    </row>
    <row r="27" spans="1:15" ht="13.5" thickBot="1">
      <c r="A27" s="25" t="s">
        <v>13</v>
      </c>
      <c r="B27" s="22">
        <v>4</v>
      </c>
      <c r="C27" s="22" t="s">
        <v>10</v>
      </c>
      <c r="D27" s="70">
        <v>24</v>
      </c>
      <c r="E27" s="23">
        <f t="shared" si="6"/>
        <v>636</v>
      </c>
      <c r="F27" s="24">
        <f t="shared" si="10"/>
        <v>612</v>
      </c>
      <c r="G27" s="24">
        <f t="shared" si="11"/>
        <v>576</v>
      </c>
      <c r="H27" s="39" t="e">
        <f>$H$11/1000*#REF!</f>
        <v>#REF!</v>
      </c>
      <c r="I27" s="79" t="s">
        <v>13</v>
      </c>
      <c r="J27" s="69">
        <v>5</v>
      </c>
      <c r="K27" s="68">
        <v>9</v>
      </c>
      <c r="L27" s="68" t="s">
        <v>16</v>
      </c>
      <c r="M27" s="72">
        <f t="shared" si="7"/>
        <v>238.5</v>
      </c>
      <c r="N27" s="75">
        <f t="shared" si="8"/>
        <v>229.5</v>
      </c>
      <c r="O27" s="75">
        <f t="shared" si="9"/>
        <v>216</v>
      </c>
    </row>
    <row r="28" spans="1:15" ht="15" customHeight="1" thickBot="1">
      <c r="A28" s="52" t="s">
        <v>31</v>
      </c>
      <c r="B28" s="53"/>
      <c r="C28" s="53"/>
      <c r="D28" s="53"/>
      <c r="E28" s="54"/>
      <c r="F28" s="54"/>
      <c r="G28" s="54"/>
      <c r="H28" s="12"/>
      <c r="I28" s="25" t="s">
        <v>15</v>
      </c>
      <c r="J28" s="70">
        <v>5</v>
      </c>
      <c r="K28" s="22">
        <v>21.15</v>
      </c>
      <c r="L28" s="22" t="s">
        <v>16</v>
      </c>
      <c r="M28" s="23">
        <f>$M$11/1000*K28</f>
        <v>560.4749999999999</v>
      </c>
      <c r="N28" s="24">
        <f>$N$11/1000*K28</f>
        <v>539.3249999999999</v>
      </c>
      <c r="O28" s="24">
        <f>$O$11/1000*K28</f>
        <v>507.59999999999997</v>
      </c>
    </row>
    <row r="29" spans="1:16" ht="3" customHeight="1" thickBot="1">
      <c r="A29" s="52"/>
      <c r="B29" s="53"/>
      <c r="C29" s="53"/>
      <c r="D29" s="53"/>
      <c r="E29" s="54"/>
      <c r="F29" s="54"/>
      <c r="G29" s="54"/>
      <c r="I29" s="78"/>
      <c r="J29" s="11"/>
      <c r="K29" s="11"/>
      <c r="L29" s="11"/>
      <c r="M29" s="11"/>
      <c r="N29" s="12"/>
      <c r="O29" s="12"/>
      <c r="P29" s="12"/>
    </row>
    <row r="30" spans="1:15" ht="12.75">
      <c r="A30" s="4" t="s">
        <v>0</v>
      </c>
      <c r="B30" s="4" t="s">
        <v>35</v>
      </c>
      <c r="C30" s="5" t="s">
        <v>2</v>
      </c>
      <c r="D30" s="5" t="s">
        <v>17</v>
      </c>
      <c r="E30" s="13" t="s">
        <v>3</v>
      </c>
      <c r="F30" s="64" t="s">
        <v>3</v>
      </c>
      <c r="G30" s="64" t="s">
        <v>3</v>
      </c>
      <c r="H30" s="36" t="s">
        <v>3</v>
      </c>
      <c r="I30" s="41" t="s">
        <v>0</v>
      </c>
      <c r="J30" s="4" t="s">
        <v>1</v>
      </c>
      <c r="K30" s="5" t="s">
        <v>17</v>
      </c>
      <c r="L30" s="5" t="s">
        <v>2</v>
      </c>
      <c r="M30" s="13" t="s">
        <v>3</v>
      </c>
      <c r="N30" s="64" t="s">
        <v>3</v>
      </c>
      <c r="O30" s="64" t="s">
        <v>3</v>
      </c>
    </row>
    <row r="31" spans="1:15" ht="12.75">
      <c r="A31" s="6"/>
      <c r="B31" s="6" t="s">
        <v>34</v>
      </c>
      <c r="C31" s="7"/>
      <c r="D31" s="7"/>
      <c r="E31" s="6" t="s">
        <v>44</v>
      </c>
      <c r="F31" s="65" t="s">
        <v>45</v>
      </c>
      <c r="G31" s="65" t="s">
        <v>38</v>
      </c>
      <c r="H31" s="12"/>
      <c r="I31" s="42"/>
      <c r="J31" s="6"/>
      <c r="K31" s="7"/>
      <c r="L31" s="7"/>
      <c r="M31" s="6" t="s">
        <v>44</v>
      </c>
      <c r="N31" s="65" t="s">
        <v>45</v>
      </c>
      <c r="O31" s="65" t="s">
        <v>38</v>
      </c>
    </row>
    <row r="32" spans="1:15" ht="12.75">
      <c r="A32" s="18"/>
      <c r="B32" s="18"/>
      <c r="C32" s="19"/>
      <c r="D32" s="19"/>
      <c r="E32" s="66">
        <v>26500</v>
      </c>
      <c r="F32" s="66">
        <v>25500</v>
      </c>
      <c r="G32" s="66">
        <v>24000</v>
      </c>
      <c r="H32" s="12" t="s">
        <v>21</v>
      </c>
      <c r="I32" s="42"/>
      <c r="J32" s="6"/>
      <c r="K32" s="7"/>
      <c r="L32" s="7"/>
      <c r="M32" s="66">
        <v>26500</v>
      </c>
      <c r="N32" s="66">
        <v>25000</v>
      </c>
      <c r="O32" s="66">
        <v>23500</v>
      </c>
    </row>
    <row r="33" spans="1:15" s="20" customFormat="1" ht="13.5" thickBot="1">
      <c r="A33" s="8"/>
      <c r="B33" s="8"/>
      <c r="C33" s="9"/>
      <c r="D33" s="9"/>
      <c r="E33" s="16" t="s">
        <v>19</v>
      </c>
      <c r="F33" s="16" t="s">
        <v>19</v>
      </c>
      <c r="G33" s="16" t="s">
        <v>19</v>
      </c>
      <c r="H33" s="37">
        <v>19000</v>
      </c>
      <c r="I33" s="43"/>
      <c r="J33" s="18"/>
      <c r="K33" s="19"/>
      <c r="L33" s="19"/>
      <c r="M33" s="16" t="s">
        <v>19</v>
      </c>
      <c r="N33" s="16" t="s">
        <v>19</v>
      </c>
      <c r="O33" s="16" t="s">
        <v>19</v>
      </c>
    </row>
    <row r="34" spans="1:15" ht="13.5" thickBot="1">
      <c r="A34" s="15" t="s">
        <v>23</v>
      </c>
      <c r="B34" s="60">
        <v>4</v>
      </c>
      <c r="C34" s="1" t="s">
        <v>12</v>
      </c>
      <c r="D34" s="1">
        <v>4</v>
      </c>
      <c r="E34" s="2">
        <f aca="true" t="shared" si="12" ref="E34:E42">$E$32/1000*D34</f>
        <v>106</v>
      </c>
      <c r="F34" s="59">
        <f aca="true" t="shared" si="13" ref="F34:F42">$F$32/1000*D34</f>
        <v>102</v>
      </c>
      <c r="G34" s="21">
        <f aca="true" t="shared" si="14" ref="G34:G42">$G$32/1000*D34</f>
        <v>96</v>
      </c>
      <c r="H34" s="38" t="s">
        <v>19</v>
      </c>
      <c r="I34" s="48" t="s">
        <v>13</v>
      </c>
      <c r="J34" s="26">
        <v>6</v>
      </c>
      <c r="K34" s="26">
        <v>27</v>
      </c>
      <c r="L34" s="73" t="s">
        <v>12</v>
      </c>
      <c r="M34" s="3">
        <f aca="true" t="shared" si="15" ref="M34:M41">$M$32/1000*K34</f>
        <v>715.5</v>
      </c>
      <c r="N34" s="59">
        <f>$N$32/1000*K34</f>
        <v>675</v>
      </c>
      <c r="O34" s="59">
        <f aca="true" t="shared" si="16" ref="O34:O41">$O$32/1000*K34</f>
        <v>634.5</v>
      </c>
    </row>
    <row r="35" spans="1:15" ht="12.75">
      <c r="A35" s="15" t="s">
        <v>11</v>
      </c>
      <c r="B35" s="60">
        <v>4</v>
      </c>
      <c r="C35" s="1" t="s">
        <v>12</v>
      </c>
      <c r="D35" s="1">
        <v>6</v>
      </c>
      <c r="E35" s="2">
        <f t="shared" si="12"/>
        <v>159</v>
      </c>
      <c r="F35" s="59">
        <f t="shared" si="13"/>
        <v>153</v>
      </c>
      <c r="G35" s="21">
        <f t="shared" si="14"/>
        <v>144</v>
      </c>
      <c r="H35" s="47" t="e">
        <f>$H$33/1000*#REF!</f>
        <v>#REF!</v>
      </c>
      <c r="I35" s="49" t="s">
        <v>13</v>
      </c>
      <c r="J35" s="1">
        <v>6</v>
      </c>
      <c r="K35" s="1">
        <v>18.6</v>
      </c>
      <c r="L35" s="1" t="s">
        <v>14</v>
      </c>
      <c r="M35" s="2">
        <f t="shared" si="15"/>
        <v>492.90000000000003</v>
      </c>
      <c r="N35" s="59">
        <f aca="true" t="shared" si="17" ref="N35:N41">$N$32/1000*K35</f>
        <v>465.00000000000006</v>
      </c>
      <c r="O35" s="21">
        <f t="shared" si="16"/>
        <v>437.1</v>
      </c>
    </row>
    <row r="36" spans="1:15" ht="12.75">
      <c r="A36" s="15" t="s">
        <v>13</v>
      </c>
      <c r="B36" s="60">
        <v>4</v>
      </c>
      <c r="C36" s="1" t="s">
        <v>12</v>
      </c>
      <c r="D36" s="1">
        <v>12</v>
      </c>
      <c r="E36" s="2">
        <f t="shared" si="12"/>
        <v>318</v>
      </c>
      <c r="F36" s="59">
        <f t="shared" si="13"/>
        <v>306</v>
      </c>
      <c r="G36" s="21">
        <f t="shared" si="14"/>
        <v>288</v>
      </c>
      <c r="H36" s="47"/>
      <c r="I36" s="49" t="s">
        <v>13</v>
      </c>
      <c r="J36" s="1">
        <v>6</v>
      </c>
      <c r="K36" s="1">
        <v>13.8</v>
      </c>
      <c r="L36" s="1" t="s">
        <v>16</v>
      </c>
      <c r="M36" s="2">
        <f t="shared" si="15"/>
        <v>365.70000000000005</v>
      </c>
      <c r="N36" s="59">
        <f t="shared" si="17"/>
        <v>345</v>
      </c>
      <c r="O36" s="21">
        <f t="shared" si="16"/>
        <v>324.3</v>
      </c>
    </row>
    <row r="37" spans="1:15" ht="12.75">
      <c r="A37" s="79" t="s">
        <v>13</v>
      </c>
      <c r="B37" s="69">
        <v>4</v>
      </c>
      <c r="C37" s="68" t="s">
        <v>14</v>
      </c>
      <c r="D37" s="68">
        <v>8.4</v>
      </c>
      <c r="E37" s="72">
        <f t="shared" si="12"/>
        <v>222.60000000000002</v>
      </c>
      <c r="F37" s="71">
        <f t="shared" si="13"/>
        <v>214.20000000000002</v>
      </c>
      <c r="G37" s="75">
        <f t="shared" si="14"/>
        <v>201.60000000000002</v>
      </c>
      <c r="H37" s="47"/>
      <c r="I37" s="49" t="s">
        <v>13</v>
      </c>
      <c r="J37" s="1">
        <v>8</v>
      </c>
      <c r="K37" s="1">
        <v>48</v>
      </c>
      <c r="L37" s="1" t="s">
        <v>12</v>
      </c>
      <c r="M37" s="2">
        <f t="shared" si="15"/>
        <v>1272</v>
      </c>
      <c r="N37" s="59">
        <f t="shared" si="17"/>
        <v>1200</v>
      </c>
      <c r="O37" s="21">
        <f t="shared" si="16"/>
        <v>1128</v>
      </c>
    </row>
    <row r="38" spans="1:15" ht="13.5" thickBot="1">
      <c r="A38" s="79" t="s">
        <v>13</v>
      </c>
      <c r="B38" s="69">
        <v>4</v>
      </c>
      <c r="C38" s="68" t="s">
        <v>16</v>
      </c>
      <c r="D38" s="68">
        <v>6</v>
      </c>
      <c r="E38" s="72">
        <f t="shared" si="12"/>
        <v>159</v>
      </c>
      <c r="F38" s="24">
        <f t="shared" si="13"/>
        <v>153</v>
      </c>
      <c r="G38" s="75">
        <f t="shared" si="14"/>
        <v>144</v>
      </c>
      <c r="H38" s="47"/>
      <c r="I38" s="49" t="s">
        <v>13</v>
      </c>
      <c r="J38" s="1">
        <v>8</v>
      </c>
      <c r="K38" s="1">
        <v>33</v>
      </c>
      <c r="L38" s="1" t="s">
        <v>14</v>
      </c>
      <c r="M38" s="2">
        <f t="shared" si="15"/>
        <v>874.5</v>
      </c>
      <c r="N38" s="59">
        <f t="shared" si="17"/>
        <v>825</v>
      </c>
      <c r="O38" s="21">
        <f t="shared" si="16"/>
        <v>775.5</v>
      </c>
    </row>
    <row r="39" spans="1:15" ht="12.75">
      <c r="A39" s="27" t="s">
        <v>39</v>
      </c>
      <c r="B39" s="26">
        <v>4</v>
      </c>
      <c r="C39" s="26" t="s">
        <v>10</v>
      </c>
      <c r="D39" s="26">
        <v>4.56</v>
      </c>
      <c r="E39" s="84">
        <f t="shared" si="12"/>
        <v>120.83999999999999</v>
      </c>
      <c r="F39" s="85">
        <f t="shared" si="13"/>
        <v>116.27999999999999</v>
      </c>
      <c r="G39" s="85">
        <f t="shared" si="14"/>
        <v>109.44</v>
      </c>
      <c r="H39" s="47"/>
      <c r="I39" s="49" t="s">
        <v>13</v>
      </c>
      <c r="J39" s="1">
        <v>8</v>
      </c>
      <c r="K39" s="1">
        <v>24.6</v>
      </c>
      <c r="L39" s="1" t="s">
        <v>16</v>
      </c>
      <c r="M39" s="2">
        <f t="shared" si="15"/>
        <v>651.9000000000001</v>
      </c>
      <c r="N39" s="59">
        <f t="shared" si="17"/>
        <v>615</v>
      </c>
      <c r="O39" s="21">
        <f t="shared" si="16"/>
        <v>578.1</v>
      </c>
    </row>
    <row r="40" spans="1:15" ht="12.75">
      <c r="A40" s="15" t="s">
        <v>40</v>
      </c>
      <c r="B40" s="1">
        <v>4</v>
      </c>
      <c r="C40" s="1" t="s">
        <v>10</v>
      </c>
      <c r="D40" s="1">
        <v>6.12</v>
      </c>
      <c r="E40" s="2">
        <f t="shared" si="12"/>
        <v>162.18</v>
      </c>
      <c r="F40" s="59">
        <f t="shared" si="13"/>
        <v>156.06</v>
      </c>
      <c r="G40" s="21">
        <f t="shared" si="14"/>
        <v>146.88</v>
      </c>
      <c r="H40" s="47"/>
      <c r="I40" s="49" t="s">
        <v>13</v>
      </c>
      <c r="J40" s="1">
        <v>10</v>
      </c>
      <c r="K40" s="1">
        <v>75</v>
      </c>
      <c r="L40" s="1" t="s">
        <v>12</v>
      </c>
      <c r="M40" s="2">
        <f t="shared" si="15"/>
        <v>1987.5</v>
      </c>
      <c r="N40" s="59">
        <f t="shared" si="17"/>
        <v>1875</v>
      </c>
      <c r="O40" s="21">
        <f t="shared" si="16"/>
        <v>1762.5</v>
      </c>
    </row>
    <row r="41" spans="1:15" ht="12.75">
      <c r="A41" s="15" t="s">
        <v>41</v>
      </c>
      <c r="B41" s="1">
        <v>4</v>
      </c>
      <c r="C41" s="1" t="s">
        <v>10</v>
      </c>
      <c r="D41" s="1">
        <v>7.68</v>
      </c>
      <c r="E41" s="2">
        <f t="shared" si="12"/>
        <v>203.51999999999998</v>
      </c>
      <c r="F41" s="59">
        <f t="shared" si="13"/>
        <v>195.84</v>
      </c>
      <c r="G41" s="21">
        <f t="shared" si="14"/>
        <v>184.32</v>
      </c>
      <c r="H41" s="47" t="e">
        <f>$H$33/1000*#REF!</f>
        <v>#REF!</v>
      </c>
      <c r="I41" s="49" t="s">
        <v>13</v>
      </c>
      <c r="J41" s="1">
        <v>10</v>
      </c>
      <c r="K41" s="1">
        <v>51</v>
      </c>
      <c r="L41" s="1" t="s">
        <v>14</v>
      </c>
      <c r="M41" s="2">
        <f t="shared" si="15"/>
        <v>1351.5</v>
      </c>
      <c r="N41" s="59">
        <f t="shared" si="17"/>
        <v>1275</v>
      </c>
      <c r="O41" s="21">
        <f t="shared" si="16"/>
        <v>1198.5</v>
      </c>
    </row>
    <row r="42" spans="1:15" ht="13.5" thickBot="1">
      <c r="A42" s="25" t="s">
        <v>42</v>
      </c>
      <c r="B42" s="22">
        <v>4</v>
      </c>
      <c r="C42" s="22" t="s">
        <v>10</v>
      </c>
      <c r="D42" s="22">
        <v>9.24</v>
      </c>
      <c r="E42" s="23">
        <f t="shared" si="12"/>
        <v>244.86</v>
      </c>
      <c r="F42" s="24">
        <f t="shared" si="13"/>
        <v>235.62</v>
      </c>
      <c r="G42" s="24">
        <f t="shared" si="14"/>
        <v>221.76</v>
      </c>
      <c r="H42" s="77"/>
      <c r="I42" s="50" t="s">
        <v>13</v>
      </c>
      <c r="J42" s="22">
        <v>10</v>
      </c>
      <c r="K42" s="22">
        <v>37.8</v>
      </c>
      <c r="L42" s="22" t="s">
        <v>16</v>
      </c>
      <c r="M42" s="23">
        <f>$M$32/1000*K42</f>
        <v>1001.6999999999999</v>
      </c>
      <c r="N42" s="24">
        <f>$N$32/1000*K42</f>
        <v>944.9999999999999</v>
      </c>
      <c r="O42" s="24">
        <f>$O$32/1000*K42</f>
        <v>888.3</v>
      </c>
    </row>
    <row r="43" spans="1:15" ht="2.25" customHeight="1" hidden="1">
      <c r="A43" s="17"/>
      <c r="B43" s="11"/>
      <c r="C43" s="11"/>
      <c r="D43" s="11"/>
      <c r="E43" s="12"/>
      <c r="F43" s="12"/>
      <c r="G43" s="12"/>
      <c r="H43" s="12"/>
      <c r="I43" s="17"/>
      <c r="J43" s="11"/>
      <c r="K43" s="11"/>
      <c r="L43" s="11"/>
      <c r="M43" s="12"/>
      <c r="N43" s="12"/>
      <c r="O43" s="12"/>
    </row>
    <row r="44" spans="1:15" ht="17.25">
      <c r="A44" s="81"/>
      <c r="B44" s="86" t="s">
        <v>46</v>
      </c>
      <c r="C44" s="87"/>
      <c r="D44" s="87"/>
      <c r="E44" s="87"/>
      <c r="F44" s="87"/>
      <c r="G44" s="88"/>
      <c r="H44" s="17"/>
      <c r="I44" s="89" t="s">
        <v>22</v>
      </c>
      <c r="J44" s="90"/>
      <c r="K44" s="90"/>
      <c r="L44" s="90"/>
      <c r="M44" s="90"/>
      <c r="N44" s="91"/>
      <c r="O44" s="93"/>
    </row>
    <row r="45" ht="17.25">
      <c r="B45" s="92" t="s">
        <v>43</v>
      </c>
    </row>
    <row r="75" spans="1:3" ht="12.75">
      <c r="A75" s="82"/>
      <c r="B75" s="82"/>
      <c r="C75" s="82"/>
    </row>
    <row r="76" spans="1:3" ht="12.75">
      <c r="A76" s="82"/>
      <c r="B76" s="82"/>
      <c r="C76" s="82"/>
    </row>
    <row r="77" spans="1:3" ht="12.75">
      <c r="A77" s="82"/>
      <c r="B77" s="82"/>
      <c r="C77" s="82"/>
    </row>
    <row r="78" spans="1:3" ht="12.75">
      <c r="A78" s="82"/>
      <c r="B78" s="82"/>
      <c r="C78" s="82"/>
    </row>
    <row r="79" spans="1:3" ht="12.75">
      <c r="A79" s="82"/>
      <c r="B79" s="82"/>
      <c r="C79" s="82"/>
    </row>
    <row r="80" spans="1:3" ht="12.75">
      <c r="A80" s="82"/>
      <c r="B80" s="82"/>
      <c r="C80" s="82"/>
    </row>
    <row r="81" spans="1:3" ht="12.75">
      <c r="A81" s="82"/>
      <c r="B81" s="82"/>
      <c r="C81" s="82"/>
    </row>
    <row r="82" spans="1:3" ht="12.75">
      <c r="A82" s="82"/>
      <c r="B82" s="82"/>
      <c r="C82" s="82"/>
    </row>
  </sheetData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45">
      <c r="A1" s="28" t="s">
        <v>24</v>
      </c>
    </row>
    <row r="3" ht="15">
      <c r="A3" s="29" t="s">
        <v>25</v>
      </c>
    </row>
    <row r="4" ht="15">
      <c r="A4" s="29" t="s">
        <v>26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ЛенСтройДеталь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Литвишко Владимир</dc:creator>
  <cp:keywords/>
  <dc:description/>
  <cp:lastModifiedBy>Евгений</cp:lastModifiedBy>
  <cp:lastPrinted>2009-01-13T11:51:44Z</cp:lastPrinted>
  <dcterms:created xsi:type="dcterms:W3CDTF">2003-04-30T08:48:07Z</dcterms:created>
  <dcterms:modified xsi:type="dcterms:W3CDTF">2009-06-17T09:15:15Z</dcterms:modified>
  <cp:category/>
  <cp:version/>
  <cp:contentType/>
  <cp:contentStatus/>
</cp:coreProperties>
</file>